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3\госзакуп\2023\375\ЗЦП\Объявление 5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61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30" i="1"/>
  <c r="G29" i="1" l="1"/>
  <c r="G28" i="1"/>
  <c r="G27" i="1"/>
  <c r="G11" i="1" l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76" i="1" s="1"/>
  <c r="G26" i="1"/>
  <c r="G10" i="1"/>
  <c r="G13" i="1" l="1"/>
</calcChain>
</file>

<file path=xl/sharedStrings.xml><?xml version="1.0" encoding="utf-8"?>
<sst xmlns="http://schemas.openxmlformats.org/spreadsheetml/2006/main" count="219" uniqueCount="159">
  <si>
    <t>№</t>
  </si>
  <si>
    <t>Наименование</t>
  </si>
  <si>
    <t xml:space="preserve">Техническая спецификация </t>
  </si>
  <si>
    <t xml:space="preserve">Цена </t>
  </si>
  <si>
    <t xml:space="preserve">Сумма </t>
  </si>
  <si>
    <t>уп</t>
  </si>
  <si>
    <t>Перитониальный катетер</t>
  </si>
  <si>
    <t>шт</t>
  </si>
  <si>
    <t>42 см для перитонеального диализа</t>
  </si>
  <si>
    <t xml:space="preserve">Шприцы гепанизированный </t>
  </si>
  <si>
    <t>Фильтровальные тест бланки (сухая капля)</t>
  </si>
  <si>
    <t>Фильтровальные тест бланки (сухая капля) для определения ВИЧ</t>
  </si>
  <si>
    <t>Экспресс тест на ВИЧ</t>
  </si>
  <si>
    <t>Экспресс тест на ВИЧ (Предоставить  образец)</t>
  </si>
  <si>
    <t xml:space="preserve">г.Алматы </t>
  </si>
  <si>
    <t>4. Место поставки товаров: г.Алматы, ул. Басенова, дом 2, аптечный склад.</t>
  </si>
  <si>
    <t>5. Требуемые сроки поставки товаров: в течение 5 календарных дней, по заявке Заказчика</t>
  </si>
  <si>
    <t>6. Условия платежа: оплата производится Заказчиком путем перечисления денежных средств на расчетный счет Поставщика, после фактического получения Заказчиком объема товаров указанного в каждой Заявке на поставку</t>
  </si>
  <si>
    <t>Директор</t>
  </si>
  <si>
    <t>Нурланова Г.К.</t>
  </si>
  <si>
    <t>Ед. изм</t>
  </si>
  <si>
    <t xml:space="preserve">Кол-во </t>
  </si>
  <si>
    <t>Диазепам</t>
  </si>
  <si>
    <t>Натрия оксибат</t>
  </si>
  <si>
    <t xml:space="preserve">Атропина сульфат </t>
  </si>
  <si>
    <t>Нифедипин</t>
  </si>
  <si>
    <t>Кальция глюконат</t>
  </si>
  <si>
    <t>Фамотидин</t>
  </si>
  <si>
    <t>Тетрациклин</t>
  </si>
  <si>
    <t xml:space="preserve">Ацетилцистейн 200 мг порошок </t>
  </si>
  <si>
    <t>Ацикловир 250 мг ампула</t>
  </si>
  <si>
    <t xml:space="preserve">Цефиксим 100 мг 5 мл суспензия </t>
  </si>
  <si>
    <t>Урапидил 5мг 5 мл</t>
  </si>
  <si>
    <t>раствор для внутримышечных и внутривенных инъекций 5 мг/мл по 2 мл</t>
  </si>
  <si>
    <t>раствор для инъекций 200 мг/мл по 10 мл</t>
  </si>
  <si>
    <t>раствор для инъекций 1мг/мл</t>
  </si>
  <si>
    <t>таблетки, покрытые оболочкой 20 мг</t>
  </si>
  <si>
    <t>раствор для инъекций 100 мг/мл, 10 мл</t>
  </si>
  <si>
    <t>порошок лиофилизированный для приготовления раствора для инъекций 5 мл</t>
  </si>
  <si>
    <t>мазь глазная 1% по 3 г</t>
  </si>
  <si>
    <t>порошок для приема внутрь 200 мг  АЦЦ</t>
  </si>
  <si>
    <t>Ацикловир порошок для приготовление раствора для инфузий 250 мг</t>
  </si>
  <si>
    <t xml:space="preserve">Цефиксим 100 мг 5 мл порошок для приготовление суспензий </t>
  </si>
  <si>
    <t>Урапидил раствор для внутривенного введения 5 мг 5 мл амп</t>
  </si>
  <si>
    <t>амп</t>
  </si>
  <si>
    <t>таблетка</t>
  </si>
  <si>
    <t>фл</t>
  </si>
  <si>
    <t xml:space="preserve">Шприцы PIСO с сухим гепарином для взятия артериальной крови объёмом 2,0 мл. (PIСO 50) без иглы №100. В одной упаковке 100 шт. гепаринизированных, сбалансированных по электролитам шприцев. Концентрация литиевого сухого гепарина 80 МЕ (международных единиц). Сбалансированный по электролитам гепарин нанесен на целлюлозные волокна. Объем пробы 0,5-2,0 мл. </t>
  </si>
  <si>
    <t>Протез сосудистый из политетрафторэтилен (ПТФЭ), 3,5 мм</t>
  </si>
  <si>
    <t>Протез сосудистый из растягивающегося тонкостенного политетрафторэтилена (ПТФЭ) размер пор внешней усиливающей пленки - 10 мкм., длина 5 см, диаметр 3,5</t>
  </si>
  <si>
    <t xml:space="preserve">Дульцит </t>
  </si>
  <si>
    <t>Манноза</t>
  </si>
  <si>
    <t>Лактоза</t>
  </si>
  <si>
    <t xml:space="preserve">Арабиноза </t>
  </si>
  <si>
    <t>Глюкоза</t>
  </si>
  <si>
    <t>Салицин</t>
  </si>
  <si>
    <t>Сорбитол</t>
  </si>
  <si>
    <t>Сахароза</t>
  </si>
  <si>
    <t xml:space="preserve">Ксилоза </t>
  </si>
  <si>
    <t>Галактоза</t>
  </si>
  <si>
    <t>Фруктоза</t>
  </si>
  <si>
    <t>Адонит</t>
  </si>
  <si>
    <t>Инозит</t>
  </si>
  <si>
    <t>Целлобиоза</t>
  </si>
  <si>
    <t>Раффиноза</t>
  </si>
  <si>
    <t>Мелибиоза</t>
  </si>
  <si>
    <t>Трегалоза</t>
  </si>
  <si>
    <t>Маннит</t>
  </si>
  <si>
    <t>Индикаторная бумага для определения рН</t>
  </si>
  <si>
    <t>Реагент (А) Баррита для теста Фогеса-Проскауэра</t>
  </si>
  <si>
    <t>Реагент (В) Баррита для теста Фогеса-Проскауэра, 40% раствор КОН</t>
  </si>
  <si>
    <t>Желчь  сухая</t>
  </si>
  <si>
    <t xml:space="preserve">Лизиновый бульон </t>
  </si>
  <si>
    <t>Fibrinogen standards level 1-6 6 x for 1 ml (Стандарт для Фибриногена Уровень 1-6 6 x на 1 мл) СА-660 Sysmex</t>
  </si>
  <si>
    <t>Диски к антибиотикам Дульцит во флаконах. В флаконе 25 дисков.</t>
  </si>
  <si>
    <t>Диски к антибиотикам Манноза во флаконах. В флаконе 25 дисков.</t>
  </si>
  <si>
    <t>Диски к антибиотикам Арабиноза  во флаконах. В флаконе 25 дисков.</t>
  </si>
  <si>
    <t>Диски к антибиотикам Салицин во флаконах. В флаконе 25 дисков.</t>
  </si>
  <si>
    <t>Диски к антибиотикам Сорбитол во флаконах. В флаконе 25 дисков.</t>
  </si>
  <si>
    <t>Диски к антибиотикам Ксилоза во флаконах. В флаконе 25 дисков.</t>
  </si>
  <si>
    <t>Диски к антибиотикам Фруктоза во флаконах. В флаконе 25 дисков.</t>
  </si>
  <si>
    <t>Диски к антибиотикам Адонит во флаконах. В флаконе 25 дисков.</t>
  </si>
  <si>
    <t>Диски к антибиотикам Инозит во флаконах. В флаконе 25 дисков.</t>
  </si>
  <si>
    <t>Диски к антибиотикам Раффиноза во флаконах. В флаконе 25 дисков.</t>
  </si>
  <si>
    <t>Диски к антибиотикам Мелибиоза во флаконах. В флаконе 25 дисков.</t>
  </si>
  <si>
    <t>Диски к антибиотикам Трегалоза во флаконах. В флаконе 25 дисков.</t>
  </si>
  <si>
    <t>Диски к антибиотикам Маннит во флаконах. В флаконе 25 дисков.</t>
  </si>
  <si>
    <t>Карандаш по стеклу красного цвета для маркировки предметных стекол, пробирок и колб с растворами в лабораторных условиях.</t>
  </si>
  <si>
    <r>
      <t xml:space="preserve">1. Наименование Заказчика:  </t>
    </r>
    <r>
      <rPr>
        <sz val="11"/>
        <rFont val="Times New Roman"/>
        <family val="1"/>
        <charset val="204"/>
      </rPr>
      <t>КГП на ПХВ "Центр перинатологии и детской кардиохирургии УОЗ г.Алматы</t>
    </r>
  </si>
  <si>
    <r>
      <t>2.Адрес Заказчика:</t>
    </r>
    <r>
      <rPr>
        <sz val="11"/>
        <rFont val="Times New Roman"/>
        <family val="1"/>
        <charset val="204"/>
      </rPr>
      <t xml:space="preserve"> г.Алматы, ул. Басенова 2</t>
    </r>
  </si>
  <si>
    <t>ФЛУИМУЦИЛ-АНТИБИОТИК ИТ ЛИОФ С Р-ЛЕМ 0,5 4МЛ N3 [Р</t>
  </si>
  <si>
    <t>3. Наименование ЛС и МИ</t>
  </si>
  <si>
    <t>Мини Спайк фильтр</t>
  </si>
  <si>
    <t>Мини Спайк фильтр стандартный наконечник с антибактериальным воздушным фильтром 0,45мм, с фильтром тонкой очистки 5 мм, синий</t>
  </si>
  <si>
    <t>Индикаторный рулон 20мм х 50мм</t>
  </si>
  <si>
    <t>Самоклеющаяся лента белого цвета, изготовлена из тисненой бумаги, покрытая с одной стороны клеевым слоем, способным выдерживать температуру 134С. На ленте нанесены диагональные полоски белего цвета из индикаторной краски, изменящие свой цвет под воздействием стерилизующего агента -пара</t>
  </si>
  <si>
    <t>Объявление №5 о проведении закупа лекарственных средств и (или) медицинских изделий способом запроса ценовых предложений                                      на 2022 год.</t>
  </si>
  <si>
    <t>Годовой сервисный набор для ABL 800</t>
  </si>
  <si>
    <t>Включает в себя фильтры, прокладки, уплотнители, предназначенные для ежегодной замены в анализаторах серии ABL700/800</t>
  </si>
  <si>
    <t>набор</t>
  </si>
  <si>
    <t>карандаш по стеклу</t>
  </si>
  <si>
    <t>Азур-Эозин по Романовскому с буфером,</t>
  </si>
  <si>
    <t xml:space="preserve">Метиленовый синий Эозин по Май-Грюнвальду 1л </t>
  </si>
  <si>
    <t xml:space="preserve">Диски оксидазные, флакон 50 дисков   </t>
  </si>
  <si>
    <t>Среда Кесслера</t>
  </si>
  <si>
    <t>Малонат натрия</t>
  </si>
  <si>
    <t>Сахарный бульон</t>
  </si>
  <si>
    <t>Диски к антибиотикам Лактоза во флаконах. В флаконе 25 дисков.</t>
  </si>
  <si>
    <t>Диски к антибиотикам Глюкоза во флаконах. В флаконе 25 дисков.</t>
  </si>
  <si>
    <t>Диски к антибиотикам Сахароза  во флаконах. В флаконе 25 дисков.</t>
  </si>
  <si>
    <t>Диски к антибиотикам Галактоза во флаконах. В флаконе 25 дисков</t>
  </si>
  <si>
    <t>Диски к антибиотикам Целлобиоза во флаконах. В флаконе 25 дисков</t>
  </si>
  <si>
    <t>Индикаторная бумага для определения рН . Фл/ 50дисков</t>
  </si>
  <si>
    <t>Реагент (А) Баррита для теста Фогеса-Проскауэра, фл-100мл</t>
  </si>
  <si>
    <t>Реагент (В) Баррита для теста Фогеса-Проскауэра, 40% раствор КОН, фл-100мл</t>
  </si>
  <si>
    <t>Во флакончиках находятся стерильные диски из фильтровальной бумаги, пропитанные оксалатом N,N-диметил-парафенилендиамина, аскорбиновой кислотой и a -нафтолом.</t>
  </si>
  <si>
    <t>Желчь  сухая, уп-200гр</t>
  </si>
  <si>
    <t>Среда Кесслера, уп-500гр</t>
  </si>
  <si>
    <t>Малонат натрия, фл-500гр</t>
  </si>
  <si>
    <t xml:space="preserve">Лизиновый бульон , фл-500гр </t>
  </si>
  <si>
    <t>Сахарный бульон, фл-500гр</t>
  </si>
  <si>
    <t>Раствор, представляющий собой  лиофилизированную плазму отобранных здоровых доноров, разбавленную сухим человеческим фибриногеном и стабилизированную раствором гепес буфера (4-(2-гидроксиэтил)-1-пиперазинэтансульфоновая кислота) - 6х1мл.</t>
  </si>
  <si>
    <t>Фл</t>
  </si>
  <si>
    <t>Набор реагентов для определения PAPP-A для автоматического хемилюминесцентного иммуноанализатора МАGLUMI X3 на 100 тестов</t>
  </si>
  <si>
    <t>Набор реагентов для определения  свободного бета-ХГЧ для автоматического хемилюминесцентного иммуноанализатора МАGLUMI X3 на 100 тестов на100 тестов</t>
  </si>
  <si>
    <t>Набор реагентов для определения Toxo IgG для автоматического хемилюминесцентного иммуноанализатора МАGLUMI X3 на 50 тестов</t>
  </si>
  <si>
    <t>Набор реагентов для определения CMV IgG для автоматического хемилюминесцентного иммуноанализатора МАGLUMI X3 на 100 тестов</t>
  </si>
  <si>
    <t>Данный комплект реагентов предназначен для проведения хемилюминесцентного иммуноанализа in vitro с целью количественного определения ассоциированного с беременностью протеина-A плазмы (PAPP-A) в сыворотке крови человека с помощью автоматического хемилюминесцентного иммунологического анализатора закрытого типа серии MAGLUMI. В состав набора входит: магнитные микрочастицы, покрытые моноклональными антителами к PAPP-A; в буфере, содержащем бычий сывороточный альбумин (БСА) и азид натрия (NaN3) (&lt;0,1 %) – 2,5 мл;, калибратор низкой концентрации, содержащий антиген PAPP-A, бычью сыворотку и NaN3 (&lt;0,1 %)-2,5 мл; калибратор высокой концентрации, содержащий антиген PAPP-A, бычью сыворотку и NaN3 (&lt;0,1 %)-2,5 мл; буфер, содержащий БСА и NaN3 (&lt;0,1 %) -12,5 мл; моноклональные антитела к PAPP-A, меченые ABEI; в буфере, содержащем БСА и NaN3(&lt;0,1 %)-22,5 мл; разбавитель Хлорид натрия (NaCl), 0,9 %-25,0 мл; внутренний контроль качества,  содержащий антиген PAPP-A, бычью сыворотку и NaN3 (&lt;0,1 %) -2,0 мл. Предел холостой пробы для анализа PAPP-A составляет 25 мМЕ/л. Диапазон измерения от 25 до 24000 мМЕ/л. Линейный диапазон измерения для этого анализа составляет от 25 до 24000 мМЕ/л. Все реагенты готовы к использованию. Набор на  100 исследований. Температура хранения 2-8°С</t>
  </si>
  <si>
    <t>Данный набор реагентов предназначен для проведения хемилюминесцентного иммуноанализа in vitro с целью количественного определения свободной бета-субъединицы хорионического гонадотропина человека (свободный бета-ХГЧ) в сыворотке крови человека с помощью автоматического хемилюминесцентного иммунологического анализатора закрытого типа серии MAGLUMI. Набор содержит: магнитные микрочастицы, покрытые моноклональными антителами к бета-ХГЧ; в буфере с БСА и азидом натрия NaN3 (&lt;0,1 %) -2,5 мл; калибратор низкой концентрации, содержащий антиген бета-ХГЧ, бычью сыворотку и NaN3(&lt;0,1 %)-2,5 мл; калибратор высокой концентрации,  содержащий антиген бета-ХГЧ, бычью сыворотку и NaN3 (&lt;0,1 %)-2,5 мл; буфер с БСА и NaN3 (&lt;0,1 %)-10,5 мл; моноклональные антитела к бета-ХГЧ, меченые ABEI; в буфере, содержащем БСА и NaN3 (&lt;0,1 %) -10,5 мл; внутренний контроль качества, содержащий антиген бета-ХГЧ, бычью сыворотку и NaN3 (&lt;0,1 %)- 2,0 мл. Предел холостой пробы для анализа на содержание свободного бета-ХГЧ составляет 1,0 нг/мл. Предел обнаружения для анализа на содержание свободного бета-ХГЧ составляет 1,5 нг/мл. Диапазон измерения от 1,0 до 200,0 нг/мл.  Линейный диапазон измерения составляет от 1,5 до 200,0 нг/мл. Все реагенты готовы к использованию. Набор на 100 исследований. Температура хранения 2-8°С</t>
  </si>
  <si>
    <t>Данный комплект реагентов предназначен для проведения хемилюминесцентного иммуноанализа in vitro с целью качественного определения поверхностного антигена гепатита В (HBsAg) в сыворотке крови человека с помощью автоматического хемилюминесцентного иммунологического анализатора закрытого типа серии MAGLUMI. В состав набора входят: магнитные микрочастицы, покрытые моноклональными антителами к антигену гепатита В, в буфере, содержащем бычий сывороточный альбумин (БСА) и азид натрия (NaN3) (&lt;0,1 %)-2,5 мл; калибратор низкой концентрации, содержащий БСА, поверхностный антиген к гепатиту В, (E. coli, рекомбинированный); и NaN3 (&lt;0,1 %)-3 мл; . калибратор высокой концентрации, содержащий БСА, поверхностный антиген к гепатиту В, (E. coli, рекомбинированный); и NaN3 (&lt;0,1 %)-3 мл; буфер, содержащий  БСА и NaN3 (&lt;0,1 %)-12,5 мл; поликлональные антитела к антигену HBs вируса гепатита В, меченые ABEI; в буфере, содержащем БСА и NaN3 (&lt;0,1 %).-22,5 мл; внутренний контроль качества, содержащий БСА, поверхностный антиген к гепатиту В (E. coli, рекомбинированный); и NaN3 (&lt;0,1 %)- 2,0 мл. Все реагенты готовы к использованию. Набор на  100 исследований. температура хранения 2-8°С. Специфичность анализа HBsAg не менее 99,96 %.</t>
  </si>
  <si>
    <t>Данный набор реагентов предназначен для проведения хемилюминесцентного иммуноанализа in vitro с целью качественного определения антител к вирусу гепатита С в сыворотке крови или плазме человека с помощью автоматического хемилюминесцентного иммунологического анализатора закрытого типа  серии MAGLUMI. Набор содержит: магнитные микрочастицы, покрытые стрептавидином, в буфере, содержащем бычий сывороточный альбумин (БСА) и азид натрия (NaN3) (&lt;0,1 %) – 2,5 мл; калибратор низкой концентрации, содержащий антитела к вирусу гепатита С и NaN3 (&lt;0,1 %) -2,5 мл; калибратор высокой концентрации, содержащий антитела к вирусу гепатита С и NaN3 (&lt;0,1 %) -2,5 мл; биотинилированные антигены и антиген к ядру HCV+NS3+NS4+NS5, меченый ФИТЦ, в буфере, содержащем NaN3  (&lt;0,1 %)-12,5 мл; поликлональные антитела к антигену меченые ABEI; в буфере, содержащем БСА и NaN3 (&lt;0,1 %)- 12,5 мл; внутренний контроль качества, содержащий антитела к вирусу гепатита С, БСА и NaN3 (&lt;0,1 %)-2,0 мл. Все реагенты готовы к использованию. На 100 исследований. температура хранения 2-8°С, Аналитическая чувствительность &lt;2 УЕ/мл.</t>
  </si>
  <si>
    <t>Данный комплект предназначен для проведения хемилюминесцентного иммуноанализа in vitro с целью качественного определения иммуноглобулина G к токсоплазме в сыворотке крови человека с помощью автоматического хемилюминесцентного иммунологического анализатора закрытого типа серии MAGLUMI и используется при оценке серологического статуса и определении наличия инфекции Toxoplasma gondii. В состав набора входит: магнитные микрочастицы, покрытые антигеном токсоплазмоза, содержат бычий сывороточный альбумин (БСА) и азид натрия (NaN3) (&lt;0,1 %) -2,0 мл; калибратор низкой концентрации, содержащий  бычью сыворотку, иммуноглобулин G к токсоплазмозу и NaN3 (&lt;0,1 %)-2,0 мл; калибратор высокой плотности, содержащий БСА, иммуноглобулин G к токсоплазмозу и NaN3 (&lt;0,1 %)-2,0 мл; буфер, содержащий козьи антитела к IgА человека, козьи антитела к IgM человека, БСА и NaN3 (&lt;0,1 %) -12,5мл; внутренний контроль качества, содержащий БСА, иммуноглобулин G к токсоплазмозу и NaN3 (&lt;0,1 %)-2,0 мл. мышинные антитела, реактивные к человеку с ABEL меткой -12,5 мл. Предельное значение нулевого уровня для анализа на иммуноглобулин G к токсоплазмозу составляет 0,25 МЕ/мл. Все реагенты готовы к использованию. Набор на 50 исследований. Температура хранения 2-8°С.</t>
  </si>
  <si>
    <t>Данный набор предназначен для проведения хемилюминесцентного иммуноанализа in vitro с целью качественного определения иммуноглобулина M к токсоплазме в сыворотке крови человека с помощью автоматического хемилюминесцентного иммунологического анализатора закрытого типа серии MAGLUMI и используется при диагностике острой инфекции или недавнего инфицирования Toxoplasma gondii. Набор содержит: магнитные микрочастицы, покрытые антигеном токсоплазмоза, содержат бычий сывороточный альбумин (БСА) и азид натрия (NaN3) (&lt;0,1 %)-2,0 мл; калибратор низкой концентрации, содержащий иммуноглобулин М к токсоплазмозу, бычья сыворотка и NaN3 (&lt;0,1 %)-2,0 мл; калибратор высокой концентрации, содержащий Иммуноглобулин М к токсоплазмозу, бычья сыворотка и NaN3 (&lt;0,1 %).- 2,0 мл; буфер, содержащий  козьи антитела к иммуноглобулину А человека, козьи антитела к иммуноглобулину G человека, БСА и NaN3 (&lt;0,1 %)- 13,5 мл; мышиные антитела к иммуноглобулину М человека, меченые ABEI, содержат БСА и NaN3 (&lt;0,1 %)-12,5 мл; внутренний контроль качества, содержащий иммуноглобулин М к токсоплазмозу, бычья сыворотка и NaN3 (&lt;0,1 %)- 2,0 мл. Набор на 50 исследований, все реагенты готовы к использованию, температура хранения 2-8°С. Аналитическая чувствительность &lt;0,25 УЕ/мл.</t>
  </si>
  <si>
    <t>Данный комплект предназначен для проведения хемилюминесцентного иммуноанализа in vitro с целью качественного определения иммуноглобулина G (IgG) к цитомегаловирусу в сыворотке крови человека с помощью автоматического хемилюминесцентного иммунологического анализатора закрытого типа серии MAGLUMI и используется при диагностике цитомегаловирусной инфекции и оценке серологического статуса. В состав набора входят: магнитные микрочастицы, покрытые антигеном ЦМВ, в буфере, содержащем бычий сывороточный альбумин (БСА) и азид натрия (NaN3) (&lt;0,1 %) -2,5 мл; калибратор низкой концентрации, иммуноглобулина G к цитомегаловирусу, в буфере, содержащем бычью сыворотку и NaN3 (&lt;0,1 %)-2,5 мл;  калибратор высокой концентрации  иммуноглобулина G к цитомегаловирусу, в буфере, содержащем бычью сыворотку и NaN3 (&lt;0,1 %) -2,5 мл; буфер, содержащий  козьи антитела к IgА человека, козьи антитела к IgM человека, БСА и NaN3 (&lt;0,1 %)-22,5 мл; мышиные антитела к IgG человека, меченые ABEI, в буфере, содержащем БСА и NaN3 (&lt;0,1 %)-22,5мл; внутренний контроль качества, содержащий Иммуноглобулин G к цитомегаловирусу, в буфере, с БСА и NaN3 (&lt;0,1 %)- 2,0 мл. Все реагенты готовы к использованию. Набор на 100 исследований. температура хранения 2-8°С. Аналитическая чувствительность &lt;0,25 УЕ/мл.</t>
  </si>
  <si>
    <t>Данный комплект предназначен для проведения хемилюминесцентного иммуноанализа in vitro с целью качественного определения иммуноглобулина M (IgM) к цитомегаловирусу в сыворотке крови человека с помощью автоматического хемилюминесцентного иммунологического анализатора серии MAGLUMI и используется при диагностике острой инфекции или недавнего инфицирования ЦМВ. Набор содержит: магнитные микрочастицы, покрытые антигеном ЦМВ; в буфере, содержащем бычий сывороточный альбумин (БСА) и азид натрия (NaN3) (&lt;0,1 %)-2,5 мл; калибратор низкой концентрации, содержащий бычью сыворотку, иммуноглобулин М к ЦМВ и NaN3 (&lt;0,1 %) – 2,5 мл; калибратор высокой концентрации, содержащий бычью сыворотку, иммуноглобулин М к ЦМВ и NaN3 (&lt;0,1 %) – 2,5 мл; буфер  содержит козьи антитела к IgА человека, козьи антитела к IgG человека, БСА и NaN3 (&lt;0,1 %) -25,0 мл; мышиные антитела к иммуноглобулину М человека, меченые ABEI, содержат БСА и NaN3 (&lt;0,1 %) -22,5 мл; внутренний контроль качества, содержащий  иммуноглобулин М к ЦМВ содержит бычью сыворотку и NaN3 (&lt;0,1 %) – 2,0 мл. Набор на 100 исследований, все реагенты готовы к использованию, температура хранения 2-8°С. Аналитическая чувствительность &lt;0,25 УЕ/мл</t>
  </si>
  <si>
    <t xml:space="preserve">Данный набор предназначен для качественного определения иммуноглобулина М вирусов простого герпеса 1/2 (IgM HSV-1/2) в сыворотке крови человека in vitro методом иммунохемилюминесцентного анализа с использованием полностью автоматизированных иммунохемилюминесцентных анализаторов закрытого типа серии MAGLUMI. Набор содержит: микрочастицы, обладающие магнитными свойствами, покрытие которых содержит очищенные антигены HSV-1/2, БСА и NaN3 (&lt;0,1)-2,0 мл; калибратор низкой концентрации, содержащий БСА, иммуноглобулин М HSV-1/2 и NaN3 (&lt;0,1%)-2,5 мл; калибратор высокой концентрации, содержащий БСА, иммуноглобулин М HSV-1/2 и NaN3 (&lt;0,1%)-2,5 мл; буфер, содержащий козьи антитела к иммуноглобулинам А и G человека, БСА и NaN3 (&lt;0,1%)-25,0 мл; мышиные антитела к иммуноглобулину М человека, меченные ABEI, содержащие БСА и NaN3 (&lt;0,1%) – 22,5 мл; внутренний контроль качества, содержащий БСА, иммуноглобулин М HSV-1/2 и NaN3 (&lt;0,1%)- 2,0 мл. Предельное значение нулевого уровня для качественного определения иммуноглобулина М HSV-1/2 равно 0,25 АЕ/мл. Набор на 100 исследований. Температура хранения 2-8°С. </t>
  </si>
  <si>
    <t>Концентрированный раствор для автоматизированных иммунохемилюминесцентных анализаторов закрытого типа серии MAGLUMI., объемом 714 мл для приготовления 10 л моющего раствора, используемый для  промывания кювет и дозирующих игл.</t>
  </si>
  <si>
    <t>Реакционный модуль для автоматизированных иммунохемилюминесцентных анализаторов закрытого типа серии MAGLUMI представлен упаковками кювет для проведения реакции 3х182 кюветы.</t>
  </si>
  <si>
    <t>Набор реагентов для проверки оптической системы для автоматизированных иммунохемилюминесцентных анализаторов закрытого типа серии MAGLUMI. Содержит 5 флаконов объемом 2 мл.</t>
  </si>
  <si>
    <t>Очищающий раствор для автоматизированных иммунохемилюминесцентных анализаторов закрытого типа серии MAGLUMI используется для очистки трубок анализатора и предотвращения переноса реагентов при приготовлении реакционных смесей. Объем 500 мл.</t>
  </si>
  <si>
    <t xml:space="preserve">Данный набор предназначен для качественного определения иммуноглобулина G вирусов простого герпеса 1/2 (IgG HSV-1/2) в сыворотке крови человека in vitro методом иммунохемилюминесцентного анализа с использованием полностью автоматизированных иммунохемилюминесцентных анализаторов закрытого типа  серии MAGLUMI. Набор содержит: микрочастицы, обладающие магнитными свойствами,
покрытие которых содержит очищенные антигены HSV-1/2, БСА и NaN3 (&lt;0,1%)- 2,5 мл; калибратор низкой концентрации, содержащий БСА, иммуноглобулин G HSV-1/2 и NaN3 (&lt;0,1%)-2,5 мл; калибратор высокой концентрации, содержащий БСА, иммуноглобулин G HSV-1/2 и NaN3 (&lt;0,1%)-2,5 мл; буфер, содержащий  БСА и NaN3 (&lt;0,1 %)-22,5 мл; моноклональные мышиные антитела к иммуноглобулину G человека, меченные ABEI, содержащие БСА и NaN3 (&lt;0,1%)-22,5 мл; внутренний контроль качества, содержащий БСА и иммуноглобулин G HSV-1/2 и NaN3 (&lt;0,1%)-2,0 мл. Предельное значение нулевого уровня данного набора для качественного определения иммуноглобулина G HSV-1/2 равно 0,25 АЕ/мл. Все реагенты готовы к использованию. Набор на 100 исследований, Температура хранения 2-8°С.
</t>
  </si>
  <si>
    <t>Набор реагентов, необходимый для осуществления реакции с меткой ABEL, которая генерирует световой сигнал. Набор состоит из двух реагентов, объемом по 230 мл. Для автоматизированных иммунохемилюминесцентных анализаторов закрытого типа серии MAGLUMI</t>
  </si>
  <si>
    <r>
      <t xml:space="preserve">Набор реагентов для определения Toxo IgM </t>
    </r>
    <r>
      <rPr>
        <sz val="11"/>
        <color theme="1"/>
        <rFont val="Times New Roman"/>
        <family val="1"/>
        <charset val="204"/>
      </rPr>
      <t>для автоматического хемилюминесцентного иммуноанализатора МАGLUMI X3 на 50  тестов</t>
    </r>
  </si>
  <si>
    <r>
      <t>Состав предназначен для окраски форменных элементов крови. </t>
    </r>
    <r>
      <rPr>
        <sz val="11"/>
        <color rgb="FF000000"/>
        <rFont val="Times New Roman"/>
        <family val="1"/>
        <charset val="204"/>
      </rPr>
      <t>1л (разв.1:20)</t>
    </r>
  </si>
  <si>
    <r>
      <t>Стабилизированный раствор красителя по Май-Грюнвальду обеспечивает фиксацию препаратов крови и предварительную окраску.</t>
    </r>
    <r>
      <rPr>
        <sz val="11"/>
        <color rgb="FF000000"/>
        <rFont val="Times New Roman"/>
        <family val="1"/>
        <charset val="204"/>
      </rPr>
      <t xml:space="preserve"> 1л</t>
    </r>
  </si>
  <si>
    <t>Набор реагентов для определения HBsAg для автоматического хемилюминесцентного иммуноанализатора МАGLUMI X3 на 100 тестов</t>
  </si>
  <si>
    <t>Набор реагентов для определения Anti-HCV для автоматического хемилюминесцентного иммуноанализатора МАGLUMI X3 на 100 тестов</t>
  </si>
  <si>
    <t>Набор реагентов для определения CMV IgM для автоматического хемилюминесцентного иммуноанализатора МАGLUMI X3 на 100 тестов</t>
  </si>
  <si>
    <t>Набор реагентов для определения HSV-1/2 IgM для автоматического хемилюминесцентного иммуноанализатора МАGLUMI X3 на 100 тестов</t>
  </si>
  <si>
    <t>Набор реагентов для определения  HSV-1/2 IgG для автоматического хемилюминесцентного иммуноанализатора МАGLUMI X3 на 100 тестов</t>
  </si>
  <si>
    <r>
      <t xml:space="preserve">Набор реагентов для проведения реакции с меткой ABEL для </t>
    </r>
    <r>
      <rPr>
        <sz val="11"/>
        <color rgb="FF000000"/>
        <rFont val="Times New Roman"/>
        <family val="1"/>
        <charset val="204"/>
      </rPr>
      <t>иммунохемилюминесцентных анализаторов закрытого типа серии MAGLUMI.</t>
    </r>
  </si>
  <si>
    <r>
      <t xml:space="preserve">Концентрированный моющий раствор для </t>
    </r>
    <r>
      <rPr>
        <sz val="11"/>
        <color rgb="FF000000"/>
        <rFont val="Times New Roman"/>
        <family val="1"/>
        <charset val="204"/>
      </rPr>
      <t>иммунохемилюминесцентных анализаторов закрытого типа серии MAGLUMI.</t>
    </r>
  </si>
  <si>
    <r>
      <t xml:space="preserve">Реакционые модули для </t>
    </r>
    <r>
      <rPr>
        <sz val="11"/>
        <color rgb="FF000000"/>
        <rFont val="Times New Roman"/>
        <family val="1"/>
        <charset val="204"/>
      </rPr>
      <t>иммунохемилюминесцентных анализаторов закрытого типа серии MAGLUMI.</t>
    </r>
  </si>
  <si>
    <r>
      <t xml:space="preserve">Набор реагентов для оптической системы для </t>
    </r>
    <r>
      <rPr>
        <sz val="11"/>
        <color rgb="FF000000"/>
        <rFont val="Times New Roman"/>
        <family val="1"/>
        <charset val="204"/>
      </rPr>
      <t>иммунохемилюминесцентных анализаторов закрытого типа серии MAGLUMI.</t>
    </r>
  </si>
  <si>
    <r>
      <t xml:space="preserve">Очищающий раствор для </t>
    </r>
    <r>
      <rPr>
        <sz val="11"/>
        <color rgb="FF000000"/>
        <rFont val="Times New Roman"/>
        <family val="1"/>
        <charset val="204"/>
      </rPr>
      <t>иммунохемилюминесцентных анализаторов закрытого типа серии MAGLUMI.</t>
    </r>
  </si>
  <si>
    <t>«20» июня 2023г.</t>
  </si>
  <si>
    <t xml:space="preserve">7.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а также документы, подтверждающие соответствие предлагаемых товаров, установленными Постановлением Правительства Республики Казахстан от 04 июня 2021 года №375.
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
Конверты принимаются с представителем поставщика при наличии доверенности и удостоверения личности.
В случае принятия решения об участии в закупках способом запроса ценовых предложений, просим предоставить ценовые предложения в срок не позднее 09:00 27 июня 2023 года по адресу: г.Алматы, ул. Басенова, дом 2, отдел государственных закупок. Дата, время и место вскрытия конвертов с ценовыми предложениями: 27 июня 2023 года 11:00, г.Алматы, ул. Басенова, дом 2, отдел государственных закупок.
Содержание конверта: ценовое предложение по форме; свидетельство о государственной регистрации/лицензия/талон; рег. удостоверение или письмо о том, что не подлежит регистрации; гарантийное письмо в соответствие Главы 4  ПП РК №375.
</t>
  </si>
  <si>
    <t>ИТОГО:</t>
  </si>
  <si>
    <r>
      <t xml:space="preserve">Выделенная сумма: 30 795 859,00 (тридцать миллионов семьсот девяноста пять тысяч восемьсот пятьдесят девять) </t>
    </r>
    <r>
      <rPr>
        <sz val="11"/>
        <rFont val="Times New Roman"/>
        <family val="1"/>
        <charset val="204"/>
      </rPr>
      <t xml:space="preserve">тенге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</si>
</sst>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35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6" fillId="0" borderId="0"/>
  </cellStyleXfs>
  <cellXfs count="61">
    <xf numFmtId="0" fontId="0" fillId="0" borderId="0" xfId="0"/>
    <xf numFmtId="0" fontId="5" fillId="0" borderId="0" xfId="0" applyFont="1"/>
    <xf numFmtId="0" fontId="4" fillId="0" borderId="0" xfId="0" applyFont="1"/>
    <xf numFmtId="0" fontId="4" fillId="2" borderId="1" xfId="1" applyFont="1" applyFill="1" applyBorder="1" applyAlignment="1" applyProtection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4" fontId="4" fillId="2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/>
    <xf numFmtId="49" fontId="5" fillId="2" borderId="1" xfId="3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5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5">
    <cellStyle name="Normal_CEI_Cost_v2.00_UK" xfId="4"/>
    <cellStyle name="Обычный" xfId="0" builtinId="0"/>
    <cellStyle name="Обычный 2" xfId="1"/>
    <cellStyle name="Обычный 2 19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5"/>
  <sheetViews>
    <sheetView tabSelected="1" topLeftCell="A10" zoomScale="70" zoomScaleNormal="70" workbookViewId="0">
      <selection activeCell="J82" sqref="J82"/>
    </sheetView>
  </sheetViews>
  <sheetFormatPr defaultRowHeight="15" x14ac:dyDescent="0.25"/>
  <cols>
    <col min="1" max="1" width="5.140625" style="1" customWidth="1"/>
    <col min="2" max="2" width="29" style="17" customWidth="1"/>
    <col min="3" max="3" width="43.7109375" style="29" customWidth="1"/>
    <col min="4" max="4" width="13.5703125" style="17" customWidth="1"/>
    <col min="5" max="5" width="9.28515625" style="17" customWidth="1"/>
    <col min="6" max="6" width="12.140625" style="17" customWidth="1"/>
    <col min="7" max="7" width="19.85546875" style="17" customWidth="1"/>
    <col min="8" max="16384" width="9.140625" style="1"/>
  </cols>
  <sheetData>
    <row r="2" spans="1:7" x14ac:dyDescent="0.25">
      <c r="A2" s="57" t="s">
        <v>96</v>
      </c>
      <c r="B2" s="57"/>
      <c r="C2" s="57"/>
      <c r="D2" s="57"/>
      <c r="E2" s="57"/>
      <c r="F2" s="57"/>
      <c r="G2" s="57"/>
    </row>
    <row r="3" spans="1:7" x14ac:dyDescent="0.25">
      <c r="A3" s="23"/>
      <c r="B3" s="23"/>
      <c r="C3" s="24"/>
      <c r="D3" s="23"/>
      <c r="E3" s="23"/>
      <c r="F3" s="23"/>
      <c r="G3" s="23"/>
    </row>
    <row r="4" spans="1:7" x14ac:dyDescent="0.25">
      <c r="A4" s="2" t="s">
        <v>14</v>
      </c>
      <c r="B4" s="22"/>
      <c r="C4" s="28"/>
      <c r="D4" s="22"/>
      <c r="E4" s="58" t="s">
        <v>155</v>
      </c>
      <c r="F4" s="58"/>
      <c r="G4" s="58"/>
    </row>
    <row r="6" spans="1:7" x14ac:dyDescent="0.25">
      <c r="A6" s="2" t="s">
        <v>88</v>
      </c>
    </row>
    <row r="7" spans="1:7" x14ac:dyDescent="0.25">
      <c r="A7" s="2" t="s">
        <v>89</v>
      </c>
    </row>
    <row r="8" spans="1:7" x14ac:dyDescent="0.25">
      <c r="A8" s="2" t="s">
        <v>91</v>
      </c>
    </row>
    <row r="9" spans="1:7" x14ac:dyDescent="0.25">
      <c r="A9" s="3" t="s">
        <v>0</v>
      </c>
      <c r="B9" s="3" t="s">
        <v>1</v>
      </c>
      <c r="C9" s="30" t="s">
        <v>2</v>
      </c>
      <c r="D9" s="4" t="s">
        <v>21</v>
      </c>
      <c r="E9" s="5" t="s">
        <v>20</v>
      </c>
      <c r="F9" s="6" t="s">
        <v>3</v>
      </c>
      <c r="G9" s="7" t="s">
        <v>4</v>
      </c>
    </row>
    <row r="10" spans="1:7" s="25" customFormat="1" ht="30" x14ac:dyDescent="0.25">
      <c r="A10" s="8">
        <v>1</v>
      </c>
      <c r="B10" s="11" t="s">
        <v>22</v>
      </c>
      <c r="C10" s="31" t="s">
        <v>33</v>
      </c>
      <c r="D10" s="46">
        <v>1000</v>
      </c>
      <c r="E10" s="10" t="s">
        <v>44</v>
      </c>
      <c r="F10" s="27">
        <v>130</v>
      </c>
      <c r="G10" s="9">
        <f t="shared" ref="G10:G23" si="0">D10*F10</f>
        <v>130000</v>
      </c>
    </row>
    <row r="11" spans="1:7" s="25" customFormat="1" x14ac:dyDescent="0.25">
      <c r="A11" s="8">
        <v>2</v>
      </c>
      <c r="B11" s="11" t="s">
        <v>23</v>
      </c>
      <c r="C11" s="31" t="s">
        <v>34</v>
      </c>
      <c r="D11" s="46">
        <v>100</v>
      </c>
      <c r="E11" s="10" t="s">
        <v>44</v>
      </c>
      <c r="F11" s="27">
        <v>320</v>
      </c>
      <c r="G11" s="9">
        <f t="shared" si="0"/>
        <v>32000</v>
      </c>
    </row>
    <row r="12" spans="1:7" s="25" customFormat="1" x14ac:dyDescent="0.25">
      <c r="A12" s="8">
        <v>3</v>
      </c>
      <c r="B12" s="11" t="s">
        <v>24</v>
      </c>
      <c r="C12" s="31" t="s">
        <v>35</v>
      </c>
      <c r="D12" s="46">
        <v>1000</v>
      </c>
      <c r="E12" s="10" t="s">
        <v>44</v>
      </c>
      <c r="F12" s="27">
        <v>35</v>
      </c>
      <c r="G12" s="9">
        <f t="shared" si="0"/>
        <v>35000</v>
      </c>
    </row>
    <row r="13" spans="1:7" s="25" customFormat="1" x14ac:dyDescent="0.25">
      <c r="A13" s="8">
        <v>4</v>
      </c>
      <c r="B13" s="11" t="s">
        <v>25</v>
      </c>
      <c r="C13" s="31" t="s">
        <v>36</v>
      </c>
      <c r="D13" s="46">
        <v>3000</v>
      </c>
      <c r="E13" s="10" t="s">
        <v>45</v>
      </c>
      <c r="F13" s="27">
        <v>4.46</v>
      </c>
      <c r="G13" s="9">
        <f t="shared" si="0"/>
        <v>13380</v>
      </c>
    </row>
    <row r="14" spans="1:7" s="25" customFormat="1" x14ac:dyDescent="0.25">
      <c r="A14" s="8">
        <v>5</v>
      </c>
      <c r="B14" s="11" t="s">
        <v>26</v>
      </c>
      <c r="C14" s="32" t="s">
        <v>37</v>
      </c>
      <c r="D14" s="46">
        <v>3500</v>
      </c>
      <c r="E14" s="10" t="s">
        <v>44</v>
      </c>
      <c r="F14" s="27">
        <v>109.4</v>
      </c>
      <c r="G14" s="9">
        <f t="shared" si="0"/>
        <v>382900</v>
      </c>
    </row>
    <row r="15" spans="1:7" s="25" customFormat="1" ht="30" x14ac:dyDescent="0.25">
      <c r="A15" s="8">
        <v>6</v>
      </c>
      <c r="B15" s="11" t="s">
        <v>27</v>
      </c>
      <c r="C15" s="32" t="s">
        <v>38</v>
      </c>
      <c r="D15" s="46">
        <v>750</v>
      </c>
      <c r="E15" s="10" t="s">
        <v>44</v>
      </c>
      <c r="F15" s="27">
        <v>355.46</v>
      </c>
      <c r="G15" s="9">
        <f t="shared" si="0"/>
        <v>266595</v>
      </c>
    </row>
    <row r="16" spans="1:7" s="25" customFormat="1" x14ac:dyDescent="0.25">
      <c r="A16" s="8">
        <v>7</v>
      </c>
      <c r="B16" s="11" t="s">
        <v>28</v>
      </c>
      <c r="C16" s="32" t="s">
        <v>39</v>
      </c>
      <c r="D16" s="46">
        <v>200</v>
      </c>
      <c r="E16" s="10" t="s">
        <v>7</v>
      </c>
      <c r="F16" s="27">
        <v>459</v>
      </c>
      <c r="G16" s="9">
        <f t="shared" si="0"/>
        <v>91800</v>
      </c>
    </row>
    <row r="17" spans="1:7" s="25" customFormat="1" ht="45" x14ac:dyDescent="0.25">
      <c r="A17" s="8">
        <v>8</v>
      </c>
      <c r="B17" s="12" t="s">
        <v>90</v>
      </c>
      <c r="C17" s="33" t="s">
        <v>90</v>
      </c>
      <c r="D17" s="46">
        <v>300</v>
      </c>
      <c r="E17" s="10" t="s">
        <v>46</v>
      </c>
      <c r="F17" s="27">
        <v>1920</v>
      </c>
      <c r="G17" s="9">
        <f t="shared" si="0"/>
        <v>576000</v>
      </c>
    </row>
    <row r="18" spans="1:7" s="25" customFormat="1" ht="30" x14ac:dyDescent="0.25">
      <c r="A18" s="8">
        <v>9</v>
      </c>
      <c r="B18" s="11" t="s">
        <v>29</v>
      </c>
      <c r="C18" s="32" t="s">
        <v>40</v>
      </c>
      <c r="D18" s="46">
        <v>300</v>
      </c>
      <c r="E18" s="10" t="s">
        <v>7</v>
      </c>
      <c r="F18" s="27">
        <v>85</v>
      </c>
      <c r="G18" s="9">
        <f t="shared" si="0"/>
        <v>25500</v>
      </c>
    </row>
    <row r="19" spans="1:7" s="25" customFormat="1" ht="30" x14ac:dyDescent="0.25">
      <c r="A19" s="8">
        <v>10</v>
      </c>
      <c r="B19" s="11" t="s">
        <v>30</v>
      </c>
      <c r="C19" s="32" t="s">
        <v>41</v>
      </c>
      <c r="D19" s="46">
        <v>300</v>
      </c>
      <c r="E19" s="10" t="s">
        <v>44</v>
      </c>
      <c r="F19" s="27">
        <v>2500</v>
      </c>
      <c r="G19" s="9">
        <f t="shared" si="0"/>
        <v>750000</v>
      </c>
    </row>
    <row r="20" spans="1:7" s="25" customFormat="1" ht="30" x14ac:dyDescent="0.25">
      <c r="A20" s="8">
        <v>11</v>
      </c>
      <c r="B20" s="11" t="s">
        <v>31</v>
      </c>
      <c r="C20" s="32" t="s">
        <v>42</v>
      </c>
      <c r="D20" s="46">
        <v>50</v>
      </c>
      <c r="E20" s="10" t="s">
        <v>46</v>
      </c>
      <c r="F20" s="27">
        <v>1631</v>
      </c>
      <c r="G20" s="9">
        <f t="shared" si="0"/>
        <v>81550</v>
      </c>
    </row>
    <row r="21" spans="1:7" s="25" customFormat="1" ht="30" x14ac:dyDescent="0.25">
      <c r="A21" s="8">
        <v>12</v>
      </c>
      <c r="B21" s="11" t="s">
        <v>32</v>
      </c>
      <c r="C21" s="32" t="s">
        <v>43</v>
      </c>
      <c r="D21" s="46">
        <v>150</v>
      </c>
      <c r="E21" s="10" t="s">
        <v>44</v>
      </c>
      <c r="F21" s="27">
        <v>669</v>
      </c>
      <c r="G21" s="9">
        <f t="shared" si="0"/>
        <v>100350</v>
      </c>
    </row>
    <row r="22" spans="1:7" s="25" customFormat="1" x14ac:dyDescent="0.25">
      <c r="A22" s="8">
        <v>13</v>
      </c>
      <c r="B22" s="11" t="s">
        <v>6</v>
      </c>
      <c r="C22" s="31" t="s">
        <v>8</v>
      </c>
      <c r="D22" s="46">
        <v>40</v>
      </c>
      <c r="E22" s="10" t="s">
        <v>7</v>
      </c>
      <c r="F22" s="27">
        <v>48000</v>
      </c>
      <c r="G22" s="9">
        <f t="shared" si="0"/>
        <v>1920000</v>
      </c>
    </row>
    <row r="23" spans="1:7" s="25" customFormat="1" ht="150" x14ac:dyDescent="0.25">
      <c r="A23" s="8">
        <v>14</v>
      </c>
      <c r="B23" s="26" t="s">
        <v>9</v>
      </c>
      <c r="C23" s="34" t="s">
        <v>47</v>
      </c>
      <c r="D23" s="46">
        <v>2000</v>
      </c>
      <c r="E23" s="10" t="s">
        <v>7</v>
      </c>
      <c r="F23" s="27">
        <v>200</v>
      </c>
      <c r="G23" s="9">
        <f t="shared" si="0"/>
        <v>400000</v>
      </c>
    </row>
    <row r="24" spans="1:7" s="25" customFormat="1" ht="30" x14ac:dyDescent="0.25">
      <c r="A24" s="8">
        <v>15</v>
      </c>
      <c r="B24" s="11" t="s">
        <v>10</v>
      </c>
      <c r="C24" s="32" t="s">
        <v>11</v>
      </c>
      <c r="D24" s="46">
        <v>100</v>
      </c>
      <c r="E24" s="10" t="s">
        <v>7</v>
      </c>
      <c r="F24" s="27">
        <v>1000</v>
      </c>
      <c r="G24" s="9">
        <f t="shared" ref="G24:G26" si="1">D24*F24</f>
        <v>100000</v>
      </c>
    </row>
    <row r="25" spans="1:7" s="25" customFormat="1" ht="30" x14ac:dyDescent="0.25">
      <c r="A25" s="8">
        <v>16</v>
      </c>
      <c r="B25" s="11" t="s">
        <v>12</v>
      </c>
      <c r="C25" s="32" t="s">
        <v>13</v>
      </c>
      <c r="D25" s="46">
        <v>200</v>
      </c>
      <c r="E25" s="10" t="s">
        <v>7</v>
      </c>
      <c r="F25" s="27">
        <v>1650</v>
      </c>
      <c r="G25" s="9">
        <f t="shared" si="1"/>
        <v>330000</v>
      </c>
    </row>
    <row r="26" spans="1:7" s="25" customFormat="1" ht="60" x14ac:dyDescent="0.25">
      <c r="A26" s="8">
        <v>17</v>
      </c>
      <c r="B26" s="11" t="s">
        <v>48</v>
      </c>
      <c r="C26" s="32" t="s">
        <v>49</v>
      </c>
      <c r="D26" s="46">
        <v>1</v>
      </c>
      <c r="E26" s="10" t="s">
        <v>7</v>
      </c>
      <c r="F26" s="27">
        <v>790000</v>
      </c>
      <c r="G26" s="9">
        <f t="shared" si="1"/>
        <v>790000</v>
      </c>
    </row>
    <row r="27" spans="1:7" s="25" customFormat="1" ht="60" x14ac:dyDescent="0.25">
      <c r="A27" s="8">
        <v>18</v>
      </c>
      <c r="B27" s="12" t="s">
        <v>92</v>
      </c>
      <c r="C27" s="33" t="s">
        <v>93</v>
      </c>
      <c r="D27" s="47">
        <v>2500</v>
      </c>
      <c r="E27" s="12" t="s">
        <v>7</v>
      </c>
      <c r="F27" s="49">
        <v>870</v>
      </c>
      <c r="G27" s="9">
        <f t="shared" ref="G27:G29" si="2">D27*F27</f>
        <v>2175000</v>
      </c>
    </row>
    <row r="28" spans="1:7" s="25" customFormat="1" ht="120" x14ac:dyDescent="0.25">
      <c r="A28" s="8">
        <v>19</v>
      </c>
      <c r="B28" s="12" t="s">
        <v>94</v>
      </c>
      <c r="C28" s="33" t="s">
        <v>95</v>
      </c>
      <c r="D28" s="47">
        <v>40</v>
      </c>
      <c r="E28" s="12" t="s">
        <v>7</v>
      </c>
      <c r="F28" s="49">
        <v>2900</v>
      </c>
      <c r="G28" s="9">
        <f t="shared" si="2"/>
        <v>116000</v>
      </c>
    </row>
    <row r="29" spans="1:7" s="25" customFormat="1" ht="45" x14ac:dyDescent="0.25">
      <c r="A29" s="8">
        <v>20</v>
      </c>
      <c r="B29" s="12" t="s">
        <v>97</v>
      </c>
      <c r="C29" s="33" t="s">
        <v>98</v>
      </c>
      <c r="D29" s="47">
        <v>2</v>
      </c>
      <c r="E29" s="12" t="s">
        <v>99</v>
      </c>
      <c r="F29" s="49">
        <v>1045000</v>
      </c>
      <c r="G29" s="9">
        <f t="shared" si="2"/>
        <v>2090000</v>
      </c>
    </row>
    <row r="30" spans="1:7" s="25" customFormat="1" ht="30" x14ac:dyDescent="0.25">
      <c r="A30" s="8">
        <v>21</v>
      </c>
      <c r="B30" s="40" t="s">
        <v>50</v>
      </c>
      <c r="C30" s="41" t="s">
        <v>74</v>
      </c>
      <c r="D30" s="48">
        <v>1</v>
      </c>
      <c r="E30" s="39" t="s">
        <v>46</v>
      </c>
      <c r="F30" s="50">
        <v>8555</v>
      </c>
      <c r="G30" s="9">
        <f>F30*D30</f>
        <v>8555</v>
      </c>
    </row>
    <row r="31" spans="1:7" s="25" customFormat="1" ht="30" x14ac:dyDescent="0.25">
      <c r="A31" s="8">
        <v>22</v>
      </c>
      <c r="B31" s="40" t="s">
        <v>51</v>
      </c>
      <c r="C31" s="41" t="s">
        <v>75</v>
      </c>
      <c r="D31" s="48">
        <v>1</v>
      </c>
      <c r="E31" s="39" t="s">
        <v>46</v>
      </c>
      <c r="F31" s="50">
        <v>5890</v>
      </c>
      <c r="G31" s="9">
        <f t="shared" ref="G31:G60" si="3">F31*D31</f>
        <v>5890</v>
      </c>
    </row>
    <row r="32" spans="1:7" s="25" customFormat="1" ht="30" x14ac:dyDescent="0.25">
      <c r="A32" s="8">
        <v>23</v>
      </c>
      <c r="B32" s="40" t="s">
        <v>52</v>
      </c>
      <c r="C32" s="41" t="s">
        <v>107</v>
      </c>
      <c r="D32" s="48">
        <v>1</v>
      </c>
      <c r="E32" s="39" t="s">
        <v>46</v>
      </c>
      <c r="F32" s="50">
        <v>3450</v>
      </c>
      <c r="G32" s="9">
        <f t="shared" si="3"/>
        <v>3450</v>
      </c>
    </row>
    <row r="33" spans="1:7" s="25" customFormat="1" ht="30" x14ac:dyDescent="0.25">
      <c r="A33" s="8">
        <v>24</v>
      </c>
      <c r="B33" s="40" t="s">
        <v>53</v>
      </c>
      <c r="C33" s="41" t="s">
        <v>76</v>
      </c>
      <c r="D33" s="48">
        <v>1</v>
      </c>
      <c r="E33" s="39" t="s">
        <v>46</v>
      </c>
      <c r="F33" s="50">
        <v>8555</v>
      </c>
      <c r="G33" s="9">
        <f t="shared" si="3"/>
        <v>8555</v>
      </c>
    </row>
    <row r="34" spans="1:7" s="25" customFormat="1" ht="30" x14ac:dyDescent="0.25">
      <c r="A34" s="8">
        <v>25</v>
      </c>
      <c r="B34" s="40" t="s">
        <v>54</v>
      </c>
      <c r="C34" s="41" t="s">
        <v>108</v>
      </c>
      <c r="D34" s="48">
        <v>1</v>
      </c>
      <c r="E34" s="39" t="s">
        <v>46</v>
      </c>
      <c r="F34" s="50">
        <v>3210</v>
      </c>
      <c r="G34" s="9">
        <f t="shared" si="3"/>
        <v>3210</v>
      </c>
    </row>
    <row r="35" spans="1:7" s="25" customFormat="1" ht="30" x14ac:dyDescent="0.25">
      <c r="A35" s="8">
        <v>26</v>
      </c>
      <c r="B35" s="40" t="s">
        <v>55</v>
      </c>
      <c r="C35" s="41" t="s">
        <v>77</v>
      </c>
      <c r="D35" s="48">
        <v>1</v>
      </c>
      <c r="E35" s="39" t="s">
        <v>46</v>
      </c>
      <c r="F35" s="50">
        <v>8555</v>
      </c>
      <c r="G35" s="9">
        <f t="shared" si="3"/>
        <v>8555</v>
      </c>
    </row>
    <row r="36" spans="1:7" s="25" customFormat="1" ht="30" x14ac:dyDescent="0.25">
      <c r="A36" s="8">
        <v>27</v>
      </c>
      <c r="B36" s="40" t="s">
        <v>56</v>
      </c>
      <c r="C36" s="41" t="s">
        <v>78</v>
      </c>
      <c r="D36" s="48">
        <v>1</v>
      </c>
      <c r="E36" s="39" t="s">
        <v>46</v>
      </c>
      <c r="F36" s="50">
        <v>3210</v>
      </c>
      <c r="G36" s="9">
        <f t="shared" si="3"/>
        <v>3210</v>
      </c>
    </row>
    <row r="37" spans="1:7" s="25" customFormat="1" ht="30" x14ac:dyDescent="0.25">
      <c r="A37" s="8">
        <v>28</v>
      </c>
      <c r="B37" s="40" t="s">
        <v>57</v>
      </c>
      <c r="C37" s="41" t="s">
        <v>109</v>
      </c>
      <c r="D37" s="48">
        <v>1</v>
      </c>
      <c r="E37" s="39" t="s">
        <v>46</v>
      </c>
      <c r="F37" s="50">
        <v>3210</v>
      </c>
      <c r="G37" s="9">
        <f t="shared" si="3"/>
        <v>3210</v>
      </c>
    </row>
    <row r="38" spans="1:7" s="25" customFormat="1" ht="30" x14ac:dyDescent="0.25">
      <c r="A38" s="8">
        <v>29</v>
      </c>
      <c r="B38" s="40" t="s">
        <v>58</v>
      </c>
      <c r="C38" s="41" t="s">
        <v>79</v>
      </c>
      <c r="D38" s="48">
        <v>1</v>
      </c>
      <c r="E38" s="39" t="s">
        <v>46</v>
      </c>
      <c r="F38" s="50">
        <v>4160</v>
      </c>
      <c r="G38" s="9">
        <f t="shared" si="3"/>
        <v>4160</v>
      </c>
    </row>
    <row r="39" spans="1:7" s="25" customFormat="1" ht="30" x14ac:dyDescent="0.25">
      <c r="A39" s="8">
        <v>30</v>
      </c>
      <c r="B39" s="40" t="s">
        <v>59</v>
      </c>
      <c r="C39" s="41" t="s">
        <v>110</v>
      </c>
      <c r="D39" s="48">
        <v>1</v>
      </c>
      <c r="E39" s="39" t="s">
        <v>46</v>
      </c>
      <c r="F39" s="50">
        <v>3670</v>
      </c>
      <c r="G39" s="9">
        <f t="shared" si="3"/>
        <v>3670</v>
      </c>
    </row>
    <row r="40" spans="1:7" s="25" customFormat="1" ht="30" x14ac:dyDescent="0.25">
      <c r="A40" s="8">
        <v>31</v>
      </c>
      <c r="B40" s="40" t="s">
        <v>60</v>
      </c>
      <c r="C40" s="41" t="s">
        <v>80</v>
      </c>
      <c r="D40" s="48">
        <v>1</v>
      </c>
      <c r="E40" s="39" t="s">
        <v>46</v>
      </c>
      <c r="F40" s="50">
        <v>3670</v>
      </c>
      <c r="G40" s="9">
        <f t="shared" si="3"/>
        <v>3670</v>
      </c>
    </row>
    <row r="41" spans="1:7" s="25" customFormat="1" ht="30" x14ac:dyDescent="0.25">
      <c r="A41" s="8">
        <v>32</v>
      </c>
      <c r="B41" s="40" t="s">
        <v>61</v>
      </c>
      <c r="C41" s="41" t="s">
        <v>81</v>
      </c>
      <c r="D41" s="48">
        <v>1</v>
      </c>
      <c r="E41" s="39" t="s">
        <v>46</v>
      </c>
      <c r="F41" s="50">
        <v>8555</v>
      </c>
      <c r="G41" s="9">
        <f t="shared" si="3"/>
        <v>8555</v>
      </c>
    </row>
    <row r="42" spans="1:7" s="25" customFormat="1" ht="30" x14ac:dyDescent="0.25">
      <c r="A42" s="8">
        <v>33</v>
      </c>
      <c r="B42" s="40" t="s">
        <v>62</v>
      </c>
      <c r="C42" s="41" t="s">
        <v>82</v>
      </c>
      <c r="D42" s="48">
        <v>1</v>
      </c>
      <c r="E42" s="39" t="s">
        <v>46</v>
      </c>
      <c r="F42" s="50">
        <v>8555</v>
      </c>
      <c r="G42" s="9">
        <f t="shared" si="3"/>
        <v>8555</v>
      </c>
    </row>
    <row r="43" spans="1:7" s="25" customFormat="1" ht="30" x14ac:dyDescent="0.25">
      <c r="A43" s="8">
        <v>34</v>
      </c>
      <c r="B43" s="40" t="s">
        <v>63</v>
      </c>
      <c r="C43" s="41" t="s">
        <v>111</v>
      </c>
      <c r="D43" s="48">
        <v>1</v>
      </c>
      <c r="E43" s="39" t="s">
        <v>46</v>
      </c>
      <c r="F43" s="50">
        <v>8555</v>
      </c>
      <c r="G43" s="9">
        <f t="shared" si="3"/>
        <v>8555</v>
      </c>
    </row>
    <row r="44" spans="1:7" s="25" customFormat="1" ht="30" x14ac:dyDescent="0.25">
      <c r="A44" s="8">
        <v>35</v>
      </c>
      <c r="B44" s="40" t="s">
        <v>64</v>
      </c>
      <c r="C44" s="41" t="s">
        <v>83</v>
      </c>
      <c r="D44" s="48">
        <v>2</v>
      </c>
      <c r="E44" s="39" t="s">
        <v>46</v>
      </c>
      <c r="F44" s="50">
        <v>8555</v>
      </c>
      <c r="G44" s="9">
        <f t="shared" si="3"/>
        <v>17110</v>
      </c>
    </row>
    <row r="45" spans="1:7" s="25" customFormat="1" ht="30" x14ac:dyDescent="0.25">
      <c r="A45" s="8">
        <v>36</v>
      </c>
      <c r="B45" s="40" t="s">
        <v>65</v>
      </c>
      <c r="C45" s="41" t="s">
        <v>84</v>
      </c>
      <c r="D45" s="48">
        <v>2</v>
      </c>
      <c r="E45" s="39" t="s">
        <v>46</v>
      </c>
      <c r="F45" s="50">
        <v>8555</v>
      </c>
      <c r="G45" s="9">
        <f t="shared" si="3"/>
        <v>17110</v>
      </c>
    </row>
    <row r="46" spans="1:7" s="25" customFormat="1" ht="30" x14ac:dyDescent="0.25">
      <c r="A46" s="8">
        <v>37</v>
      </c>
      <c r="B46" s="40" t="s">
        <v>66</v>
      </c>
      <c r="C46" s="41" t="s">
        <v>85</v>
      </c>
      <c r="D46" s="48">
        <v>2</v>
      </c>
      <c r="E46" s="39" t="s">
        <v>46</v>
      </c>
      <c r="F46" s="50">
        <v>9100</v>
      </c>
      <c r="G46" s="9">
        <f t="shared" si="3"/>
        <v>18200</v>
      </c>
    </row>
    <row r="47" spans="1:7" s="25" customFormat="1" ht="30" x14ac:dyDescent="0.25">
      <c r="A47" s="8">
        <v>38</v>
      </c>
      <c r="B47" s="40" t="s">
        <v>67</v>
      </c>
      <c r="C47" s="41" t="s">
        <v>86</v>
      </c>
      <c r="D47" s="48">
        <v>2</v>
      </c>
      <c r="E47" s="39" t="s">
        <v>46</v>
      </c>
      <c r="F47" s="50">
        <v>9450</v>
      </c>
      <c r="G47" s="9">
        <f t="shared" si="3"/>
        <v>18900</v>
      </c>
    </row>
    <row r="48" spans="1:7" s="25" customFormat="1" ht="30" x14ac:dyDescent="0.25">
      <c r="A48" s="8">
        <v>39</v>
      </c>
      <c r="B48" s="40" t="s">
        <v>68</v>
      </c>
      <c r="C48" s="41" t="s">
        <v>112</v>
      </c>
      <c r="D48" s="48">
        <v>1</v>
      </c>
      <c r="E48" s="39" t="s">
        <v>122</v>
      </c>
      <c r="F48" s="50">
        <v>8630</v>
      </c>
      <c r="G48" s="9">
        <f t="shared" si="3"/>
        <v>8630</v>
      </c>
    </row>
    <row r="49" spans="1:7" s="25" customFormat="1" ht="45" x14ac:dyDescent="0.25">
      <c r="A49" s="8">
        <v>40</v>
      </c>
      <c r="B49" s="40" t="s">
        <v>100</v>
      </c>
      <c r="C49" s="38" t="s">
        <v>87</v>
      </c>
      <c r="D49" s="48">
        <v>60</v>
      </c>
      <c r="E49" s="39" t="s">
        <v>7</v>
      </c>
      <c r="F49" s="50">
        <v>50</v>
      </c>
      <c r="G49" s="9">
        <f t="shared" si="3"/>
        <v>3000</v>
      </c>
    </row>
    <row r="50" spans="1:7" s="25" customFormat="1" ht="30" x14ac:dyDescent="0.25">
      <c r="A50" s="8">
        <v>41</v>
      </c>
      <c r="B50" s="40" t="s">
        <v>69</v>
      </c>
      <c r="C50" s="41" t="s">
        <v>113</v>
      </c>
      <c r="D50" s="48">
        <v>1</v>
      </c>
      <c r="E50" s="39" t="s">
        <v>46</v>
      </c>
      <c r="F50" s="50">
        <v>18100</v>
      </c>
      <c r="G50" s="9">
        <f t="shared" si="3"/>
        <v>18100</v>
      </c>
    </row>
    <row r="51" spans="1:7" s="25" customFormat="1" ht="45" x14ac:dyDescent="0.25">
      <c r="A51" s="8">
        <v>42</v>
      </c>
      <c r="B51" s="40" t="s">
        <v>70</v>
      </c>
      <c r="C51" s="41" t="s">
        <v>114</v>
      </c>
      <c r="D51" s="48">
        <v>1</v>
      </c>
      <c r="E51" s="39" t="s">
        <v>46</v>
      </c>
      <c r="F51" s="50">
        <v>15100</v>
      </c>
      <c r="G51" s="9">
        <f t="shared" si="3"/>
        <v>15100</v>
      </c>
    </row>
    <row r="52" spans="1:7" s="25" customFormat="1" ht="30" x14ac:dyDescent="0.25">
      <c r="A52" s="8">
        <v>43</v>
      </c>
      <c r="B52" s="40" t="s">
        <v>101</v>
      </c>
      <c r="C52" s="42" t="s">
        <v>143</v>
      </c>
      <c r="D52" s="48">
        <v>3</v>
      </c>
      <c r="E52" s="39" t="s">
        <v>46</v>
      </c>
      <c r="F52" s="50">
        <v>9900</v>
      </c>
      <c r="G52" s="9">
        <f t="shared" si="3"/>
        <v>29700</v>
      </c>
    </row>
    <row r="53" spans="1:7" s="25" customFormat="1" ht="60" x14ac:dyDescent="0.25">
      <c r="A53" s="8">
        <v>44</v>
      </c>
      <c r="B53" s="40" t="s">
        <v>102</v>
      </c>
      <c r="C53" s="43" t="s">
        <v>144</v>
      </c>
      <c r="D53" s="48">
        <v>4</v>
      </c>
      <c r="E53" s="39" t="s">
        <v>122</v>
      </c>
      <c r="F53" s="50">
        <v>5800</v>
      </c>
      <c r="G53" s="9">
        <f t="shared" si="3"/>
        <v>23200</v>
      </c>
    </row>
    <row r="54" spans="1:7" s="25" customFormat="1" ht="75" x14ac:dyDescent="0.25">
      <c r="A54" s="8">
        <v>45</v>
      </c>
      <c r="B54" s="40" t="s">
        <v>103</v>
      </c>
      <c r="C54" s="44" t="s">
        <v>115</v>
      </c>
      <c r="D54" s="48">
        <v>3</v>
      </c>
      <c r="E54" s="39" t="s">
        <v>46</v>
      </c>
      <c r="F54" s="50">
        <v>6000</v>
      </c>
      <c r="G54" s="9">
        <f t="shared" si="3"/>
        <v>18000</v>
      </c>
    </row>
    <row r="55" spans="1:7" s="25" customFormat="1" x14ac:dyDescent="0.25">
      <c r="A55" s="8">
        <v>46</v>
      </c>
      <c r="B55" s="40" t="s">
        <v>71</v>
      </c>
      <c r="C55" s="41" t="s">
        <v>116</v>
      </c>
      <c r="D55" s="48">
        <v>1</v>
      </c>
      <c r="E55" s="39" t="s">
        <v>5</v>
      </c>
      <c r="F55" s="50">
        <v>121330</v>
      </c>
      <c r="G55" s="9">
        <f t="shared" si="3"/>
        <v>121330</v>
      </c>
    </row>
    <row r="56" spans="1:7" s="25" customFormat="1" x14ac:dyDescent="0.25">
      <c r="A56" s="8">
        <v>47</v>
      </c>
      <c r="B56" s="40" t="s">
        <v>104</v>
      </c>
      <c r="C56" s="41" t="s">
        <v>117</v>
      </c>
      <c r="D56" s="48">
        <v>1</v>
      </c>
      <c r="E56" s="39" t="s">
        <v>5</v>
      </c>
      <c r="F56" s="50">
        <v>55620</v>
      </c>
      <c r="G56" s="9">
        <f t="shared" si="3"/>
        <v>55620</v>
      </c>
    </row>
    <row r="57" spans="1:7" s="25" customFormat="1" x14ac:dyDescent="0.25">
      <c r="A57" s="8">
        <v>48</v>
      </c>
      <c r="B57" s="40" t="s">
        <v>105</v>
      </c>
      <c r="C57" s="41" t="s">
        <v>118</v>
      </c>
      <c r="D57" s="48">
        <v>1</v>
      </c>
      <c r="E57" s="39" t="s">
        <v>46</v>
      </c>
      <c r="F57" s="50">
        <v>19500</v>
      </c>
      <c r="G57" s="9">
        <f t="shared" si="3"/>
        <v>19500</v>
      </c>
    </row>
    <row r="58" spans="1:7" s="25" customFormat="1" x14ac:dyDescent="0.25">
      <c r="A58" s="8">
        <v>49</v>
      </c>
      <c r="B58" s="40" t="s">
        <v>72</v>
      </c>
      <c r="C58" s="41" t="s">
        <v>119</v>
      </c>
      <c r="D58" s="48">
        <v>2</v>
      </c>
      <c r="E58" s="39" t="s">
        <v>46</v>
      </c>
      <c r="F58" s="50">
        <v>67815</v>
      </c>
      <c r="G58" s="9">
        <f t="shared" si="3"/>
        <v>135630</v>
      </c>
    </row>
    <row r="59" spans="1:7" s="25" customFormat="1" x14ac:dyDescent="0.25">
      <c r="A59" s="8">
        <v>50</v>
      </c>
      <c r="B59" s="40" t="s">
        <v>106</v>
      </c>
      <c r="C59" s="41" t="s">
        <v>120</v>
      </c>
      <c r="D59" s="48">
        <v>5</v>
      </c>
      <c r="E59" s="39" t="s">
        <v>46</v>
      </c>
      <c r="F59" s="50">
        <v>93075</v>
      </c>
      <c r="G59" s="9">
        <f t="shared" si="3"/>
        <v>465375</v>
      </c>
    </row>
    <row r="60" spans="1:7" s="25" customFormat="1" ht="105" x14ac:dyDescent="0.25">
      <c r="A60" s="8">
        <v>51</v>
      </c>
      <c r="B60" s="40" t="s">
        <v>73</v>
      </c>
      <c r="C60" s="41" t="s">
        <v>121</v>
      </c>
      <c r="D60" s="48">
        <v>3</v>
      </c>
      <c r="E60" s="39" t="s">
        <v>5</v>
      </c>
      <c r="F60" s="50">
        <v>171606</v>
      </c>
      <c r="G60" s="9">
        <f t="shared" si="3"/>
        <v>514818</v>
      </c>
    </row>
    <row r="61" spans="1:7" s="25" customFormat="1" ht="409.5" x14ac:dyDescent="0.25">
      <c r="A61" s="8">
        <v>52</v>
      </c>
      <c r="B61" s="37" t="s">
        <v>123</v>
      </c>
      <c r="C61" s="33" t="s">
        <v>127</v>
      </c>
      <c r="D61" s="48">
        <v>30</v>
      </c>
      <c r="E61" s="12" t="s">
        <v>5</v>
      </c>
      <c r="F61" s="45">
        <v>194540</v>
      </c>
      <c r="G61" s="9">
        <f>F61*D61</f>
        <v>5836200</v>
      </c>
    </row>
    <row r="62" spans="1:7" s="25" customFormat="1" ht="409.5" x14ac:dyDescent="0.25">
      <c r="A62" s="8">
        <v>53</v>
      </c>
      <c r="B62" s="37" t="s">
        <v>124</v>
      </c>
      <c r="C62" s="38" t="s">
        <v>128</v>
      </c>
      <c r="D62" s="48">
        <v>30</v>
      </c>
      <c r="E62" s="12" t="s">
        <v>5</v>
      </c>
      <c r="F62" s="50">
        <v>167485</v>
      </c>
      <c r="G62" s="9">
        <f t="shared" ref="G62:G75" si="4">F62*D62</f>
        <v>5024550</v>
      </c>
    </row>
    <row r="63" spans="1:7" s="25" customFormat="1" ht="409.5" x14ac:dyDescent="0.25">
      <c r="A63" s="8">
        <v>54</v>
      </c>
      <c r="B63" s="37" t="s">
        <v>145</v>
      </c>
      <c r="C63" s="38" t="s">
        <v>129</v>
      </c>
      <c r="D63" s="48">
        <v>5</v>
      </c>
      <c r="E63" s="12" t="s">
        <v>5</v>
      </c>
      <c r="F63" s="50">
        <v>90185</v>
      </c>
      <c r="G63" s="9">
        <f t="shared" si="4"/>
        <v>450925</v>
      </c>
    </row>
    <row r="64" spans="1:7" s="25" customFormat="1" ht="409.5" x14ac:dyDescent="0.25">
      <c r="A64" s="8">
        <v>55</v>
      </c>
      <c r="B64" s="37" t="s">
        <v>146</v>
      </c>
      <c r="C64" s="38" t="s">
        <v>130</v>
      </c>
      <c r="D64" s="48">
        <v>5</v>
      </c>
      <c r="E64" s="12" t="s">
        <v>5</v>
      </c>
      <c r="F64" s="50">
        <v>135277</v>
      </c>
      <c r="G64" s="9">
        <f t="shared" si="4"/>
        <v>676385</v>
      </c>
    </row>
    <row r="65" spans="1:7" s="25" customFormat="1" ht="409.5" x14ac:dyDescent="0.25">
      <c r="A65" s="8">
        <v>56</v>
      </c>
      <c r="B65" s="37" t="s">
        <v>125</v>
      </c>
      <c r="C65" s="38" t="s">
        <v>131</v>
      </c>
      <c r="D65" s="48">
        <v>4</v>
      </c>
      <c r="E65" s="12" t="s">
        <v>5</v>
      </c>
      <c r="F65" s="50">
        <v>52823</v>
      </c>
      <c r="G65" s="9">
        <f t="shared" si="4"/>
        <v>211292</v>
      </c>
    </row>
    <row r="66" spans="1:7" s="25" customFormat="1" ht="409.5" x14ac:dyDescent="0.25">
      <c r="A66" s="8">
        <v>57</v>
      </c>
      <c r="B66" s="40" t="s">
        <v>142</v>
      </c>
      <c r="C66" s="38" t="s">
        <v>132</v>
      </c>
      <c r="D66" s="48">
        <v>4</v>
      </c>
      <c r="E66" s="12" t="s">
        <v>5</v>
      </c>
      <c r="F66" s="45">
        <v>52823</v>
      </c>
      <c r="G66" s="9">
        <f t="shared" si="4"/>
        <v>211292</v>
      </c>
    </row>
    <row r="67" spans="1:7" s="25" customFormat="1" ht="409.5" x14ac:dyDescent="0.25">
      <c r="A67" s="8">
        <v>58</v>
      </c>
      <c r="B67" s="37" t="s">
        <v>126</v>
      </c>
      <c r="C67" s="38" t="s">
        <v>133</v>
      </c>
      <c r="D67" s="48">
        <v>8</v>
      </c>
      <c r="E67" s="12" t="s">
        <v>5</v>
      </c>
      <c r="F67" s="45">
        <v>74724</v>
      </c>
      <c r="G67" s="9">
        <f t="shared" si="4"/>
        <v>597792</v>
      </c>
    </row>
    <row r="68" spans="1:7" s="25" customFormat="1" ht="409.5" x14ac:dyDescent="0.25">
      <c r="A68" s="8">
        <v>59</v>
      </c>
      <c r="B68" s="37" t="s">
        <v>147</v>
      </c>
      <c r="C68" s="38" t="s">
        <v>134</v>
      </c>
      <c r="D68" s="48">
        <v>7</v>
      </c>
      <c r="E68" s="12" t="s">
        <v>5</v>
      </c>
      <c r="F68" s="45">
        <v>76013</v>
      </c>
      <c r="G68" s="9">
        <f t="shared" si="4"/>
        <v>532091</v>
      </c>
    </row>
    <row r="69" spans="1:7" s="25" customFormat="1" ht="409.5" x14ac:dyDescent="0.25">
      <c r="A69" s="8">
        <v>60</v>
      </c>
      <c r="B69" s="37" t="s">
        <v>148</v>
      </c>
      <c r="C69" s="38" t="s">
        <v>135</v>
      </c>
      <c r="D69" s="48">
        <v>8</v>
      </c>
      <c r="E69" s="12" t="s">
        <v>5</v>
      </c>
      <c r="F69" s="45">
        <v>76013</v>
      </c>
      <c r="G69" s="9">
        <f t="shared" si="4"/>
        <v>608104</v>
      </c>
    </row>
    <row r="70" spans="1:7" s="25" customFormat="1" ht="409.5" x14ac:dyDescent="0.25">
      <c r="A70" s="8">
        <v>61</v>
      </c>
      <c r="B70" s="37" t="s">
        <v>149</v>
      </c>
      <c r="C70" s="33" t="s">
        <v>140</v>
      </c>
      <c r="D70" s="48">
        <v>7</v>
      </c>
      <c r="E70" s="12" t="s">
        <v>5</v>
      </c>
      <c r="F70" s="45">
        <v>76013</v>
      </c>
      <c r="G70" s="9">
        <f t="shared" si="4"/>
        <v>532091</v>
      </c>
    </row>
    <row r="71" spans="1:7" s="25" customFormat="1" ht="105" x14ac:dyDescent="0.25">
      <c r="A71" s="8">
        <v>62</v>
      </c>
      <c r="B71" s="37" t="s">
        <v>150</v>
      </c>
      <c r="C71" s="33" t="s">
        <v>141</v>
      </c>
      <c r="D71" s="48">
        <v>35</v>
      </c>
      <c r="E71" s="12" t="s">
        <v>5</v>
      </c>
      <c r="F71" s="45">
        <v>40980</v>
      </c>
      <c r="G71" s="9">
        <f t="shared" si="4"/>
        <v>1434300</v>
      </c>
    </row>
    <row r="72" spans="1:7" s="25" customFormat="1" ht="105" x14ac:dyDescent="0.25">
      <c r="A72" s="8">
        <v>63</v>
      </c>
      <c r="B72" s="37" t="s">
        <v>151</v>
      </c>
      <c r="C72" s="33" t="s">
        <v>136</v>
      </c>
      <c r="D72" s="48">
        <v>42</v>
      </c>
      <c r="E72" s="12" t="s">
        <v>7</v>
      </c>
      <c r="F72" s="45">
        <v>21953</v>
      </c>
      <c r="G72" s="9">
        <f t="shared" si="4"/>
        <v>922026</v>
      </c>
    </row>
    <row r="73" spans="1:7" s="25" customFormat="1" ht="79.5" customHeight="1" x14ac:dyDescent="0.25">
      <c r="A73" s="8">
        <v>64</v>
      </c>
      <c r="B73" s="37" t="s">
        <v>152</v>
      </c>
      <c r="C73" s="33" t="s">
        <v>137</v>
      </c>
      <c r="D73" s="48">
        <v>48</v>
      </c>
      <c r="E73" s="12" t="s">
        <v>5</v>
      </c>
      <c r="F73" s="45">
        <v>32700</v>
      </c>
      <c r="G73" s="9">
        <f t="shared" si="4"/>
        <v>1569600</v>
      </c>
    </row>
    <row r="74" spans="1:7" s="25" customFormat="1" ht="75" x14ac:dyDescent="0.25">
      <c r="A74" s="8">
        <v>65</v>
      </c>
      <c r="B74" s="37" t="s">
        <v>153</v>
      </c>
      <c r="C74" s="33" t="s">
        <v>138</v>
      </c>
      <c r="D74" s="48">
        <v>3</v>
      </c>
      <c r="E74" s="12" t="s">
        <v>5</v>
      </c>
      <c r="F74" s="45">
        <v>36074</v>
      </c>
      <c r="G74" s="9">
        <f t="shared" si="4"/>
        <v>108222</v>
      </c>
    </row>
    <row r="75" spans="1:7" s="25" customFormat="1" ht="120" x14ac:dyDescent="0.25">
      <c r="A75" s="8">
        <v>66</v>
      </c>
      <c r="B75" s="37" t="s">
        <v>154</v>
      </c>
      <c r="C75" s="33" t="s">
        <v>139</v>
      </c>
      <c r="D75" s="48">
        <v>1</v>
      </c>
      <c r="E75" s="12" t="s">
        <v>7</v>
      </c>
      <c r="F75" s="45">
        <v>93791</v>
      </c>
      <c r="G75" s="9">
        <f t="shared" si="4"/>
        <v>93791</v>
      </c>
    </row>
    <row r="76" spans="1:7" x14ac:dyDescent="0.25">
      <c r="A76" s="52" t="s">
        <v>157</v>
      </c>
      <c r="B76" s="53"/>
      <c r="C76" s="53"/>
      <c r="D76" s="53"/>
      <c r="E76" s="53"/>
      <c r="F76" s="54"/>
      <c r="G76" s="51">
        <f>SUM(G10:G75)</f>
        <v>30795859</v>
      </c>
    </row>
    <row r="77" spans="1:7" x14ac:dyDescent="0.25">
      <c r="A77" s="13"/>
      <c r="B77" s="14"/>
      <c r="C77" s="35"/>
      <c r="D77" s="18"/>
      <c r="E77" s="18"/>
      <c r="F77" s="18"/>
      <c r="G77" s="19"/>
    </row>
    <row r="78" spans="1:7" x14ac:dyDescent="0.25">
      <c r="A78" s="59" t="s">
        <v>158</v>
      </c>
      <c r="B78" s="59"/>
      <c r="C78" s="59"/>
      <c r="D78" s="59"/>
      <c r="E78" s="59"/>
      <c r="F78" s="59"/>
      <c r="G78" s="59"/>
    </row>
    <row r="79" spans="1:7" ht="20.25" customHeight="1" x14ac:dyDescent="0.25">
      <c r="A79" s="60" t="s">
        <v>15</v>
      </c>
      <c r="B79" s="60"/>
      <c r="C79" s="60"/>
      <c r="D79" s="60"/>
      <c r="E79" s="60"/>
      <c r="F79" s="60"/>
      <c r="G79" s="60"/>
    </row>
    <row r="80" spans="1:7" x14ac:dyDescent="0.25">
      <c r="A80" s="60" t="s">
        <v>16</v>
      </c>
      <c r="B80" s="60"/>
      <c r="C80" s="60"/>
      <c r="D80" s="60"/>
      <c r="E80" s="60"/>
      <c r="F80" s="60"/>
      <c r="G80" s="60"/>
    </row>
    <row r="81" spans="1:7" ht="33.75" customHeight="1" x14ac:dyDescent="0.25">
      <c r="A81" s="60" t="s">
        <v>17</v>
      </c>
      <c r="B81" s="60"/>
      <c r="C81" s="60"/>
      <c r="D81" s="60"/>
      <c r="E81" s="60"/>
      <c r="F81" s="60"/>
      <c r="G81" s="60"/>
    </row>
    <row r="82" spans="1:7" ht="228" customHeight="1" x14ac:dyDescent="0.25">
      <c r="A82" s="55" t="s">
        <v>156</v>
      </c>
      <c r="B82" s="55"/>
      <c r="C82" s="55"/>
      <c r="D82" s="55"/>
      <c r="E82" s="55"/>
      <c r="F82" s="55"/>
      <c r="G82" s="55"/>
    </row>
    <row r="83" spans="1:7" x14ac:dyDescent="0.25">
      <c r="A83" s="2"/>
    </row>
    <row r="84" spans="1:7" x14ac:dyDescent="0.25">
      <c r="A84" s="15"/>
      <c r="B84" s="20"/>
      <c r="C84" s="36"/>
      <c r="D84" s="20"/>
      <c r="E84" s="20"/>
      <c r="F84" s="20"/>
      <c r="G84" s="20"/>
    </row>
    <row r="85" spans="1:7" x14ac:dyDescent="0.25">
      <c r="A85" s="16"/>
      <c r="B85" s="22" t="s">
        <v>18</v>
      </c>
      <c r="D85" s="56" t="s">
        <v>19</v>
      </c>
      <c r="E85" s="56"/>
      <c r="F85" s="56"/>
      <c r="G85" s="21"/>
    </row>
  </sheetData>
  <mergeCells count="9">
    <mergeCell ref="A76:F76"/>
    <mergeCell ref="A82:G82"/>
    <mergeCell ref="D85:F85"/>
    <mergeCell ref="A2:G2"/>
    <mergeCell ref="E4:G4"/>
    <mergeCell ref="A78:G78"/>
    <mergeCell ref="A79:G79"/>
    <mergeCell ref="A80:G80"/>
    <mergeCell ref="A81:G81"/>
  </mergeCells>
  <pageMargins left="0.31496062992125984" right="0.31496062992125984" top="0.35433070866141736" bottom="0.35433070866141736" header="0.31496062992125984" footer="0.31496062992125984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</dc:creator>
  <cp:lastModifiedBy>goszakup</cp:lastModifiedBy>
  <cp:lastPrinted>2023-06-20T05:56:13Z</cp:lastPrinted>
  <dcterms:created xsi:type="dcterms:W3CDTF">2023-02-03T10:23:06Z</dcterms:created>
  <dcterms:modified xsi:type="dcterms:W3CDTF">2023-06-22T05:58:34Z</dcterms:modified>
</cp:coreProperties>
</file>